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<sst xmlns="http://schemas.openxmlformats.org/spreadsheetml/2006/main" count="75" uniqueCount="25">
  <si>
    <t>A</t>
  </si>
  <si>
    <t>A#</t>
  </si>
  <si>
    <t>B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</si>
  <si>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</si>
  <si>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</si>
  <si>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</si>
  <si>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</si>
  <si>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</si>
  <si>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</si>
  <si>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</si>
  <si>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</si>
  <si>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</si>
  <si>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NOTE</t>
  </si>
  <si>
    <t>FREQ</t>
  </si>
  <si>
    <t>LENGTH</t>
  </si>
  <si>
    <t xml:space="preserve">XYLOPHONE BAR DIMENSION CALCULATIONS </t>
  </si>
  <si>
    <t>Material: Red Oak</t>
  </si>
  <si>
    <t>Width: 1.5"</t>
  </si>
  <si>
    <t>OVERALL</t>
  </si>
  <si>
    <t>NODE</t>
  </si>
  <si>
    <t>LOCATION</t>
  </si>
  <si>
    <t>THIN</t>
  </si>
  <si>
    <t>Nodes are the mounting points for the bars.</t>
  </si>
  <si>
    <t>Thickness: .750" (half of width for harmonics)</t>
  </si>
  <si>
    <t>Thinned Section Thickness: .375" (half of thickness for harmonics)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</si>
</sst>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8</xdr:col>
      <xdr:colOff>85725</xdr:colOff>
      <xdr:row>22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59150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B6" sqref="B6"/>
    </sheetView>
  </sheetViews>
  <sheetFormatPr defaultColWidth="9.140625" defaultRowHeight="12.75"/>
  <cols>
    <col min="2" max="5" width="12.7109375" style="1" customWidth="1"/>
  </cols>
  <sheetData>
    <row r="1" ht="12.75">
      <c r="A1" t="s">
        <v>15</v>
      </c>
    </row>
    <row r="2" ht="12.75">
      <c r="B2" s="1" t="s">
        <v>16</v>
      </c>
    </row>
    <row r="3" ht="12.75">
      <c r="B3" s="1" t="s">
        <v>17</v>
      </c>
    </row>
    <row r="4" ht="12.75">
      <c r="B4" s="1" t="s">
        <v>23</v>
      </c>
    </row>
    <row r="5" ht="12.75">
      <c r="B5" s="1" t="s">
        <v>24</v>
      </c>
    </row>
    <row r="6" ht="12.75">
      <c r="A6" t="s">
        <v>22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3:5" ht="12.75">
      <c r="C23" s="1" t="s">
        <v>18</v>
      </c>
      <c r="D23" s="1" t="s">
        <v>19</v>
      </c>
      <c r="E23" s="1" t="s">
        <v>21</v>
      </c>
    </row>
    <row r="24" spans="1:5" ht="12.75">
      <c r="A24" t="s">
        <v>12</v>
      </c>
      <c r="B24" s="1" t="s">
        <v>13</v>
      </c>
      <c r="C24" s="1" t="s">
        <v>14</v>
      </c>
      <c r="D24" s="1" t="s">
        <v>20</v>
      </c>
      <c r="E24" s="1" t="s">
        <v>14</v>
      </c>
    </row>
    <row r="25" spans="1:5" ht="12.75">
      <c r="A25" t="s">
        <v>0</v>
      </c>
      <c r="B25" s="1">
        <v>55</v>
      </c>
      <c r="C25" s="1">
        <f>16.5*SQRT(2)</f>
        <v>23.33452377915607</v>
      </c>
      <c r="D25" s="1">
        <f>0.2242*C25</f>
        <v>5.231600231286791</v>
      </c>
      <c r="E25" s="1">
        <f>C25-2*D25-1</f>
        <v>11.871323316582487</v>
      </c>
    </row>
    <row r="26" spans="1:5" ht="12.75">
      <c r="A26" t="s">
        <v>1</v>
      </c>
      <c r="B26" s="1">
        <f>B25*2^(1/12)</f>
        <v>58.27047018976124</v>
      </c>
      <c r="C26" s="1">
        <f aca="true" t="shared" si="0" ref="C26:C37">C25*2^(-1/24)</f>
        <v>22.67023518305847</v>
      </c>
      <c r="D26" s="1">
        <f aca="true" t="shared" si="1" ref="D26:D85">0.2242*C26</f>
        <v>5.082666728041709</v>
      </c>
      <c r="E26" s="1">
        <f aca="true" t="shared" si="2" ref="E26:E85">C26-2*D26-1</f>
        <v>11.504901726975051</v>
      </c>
    </row>
    <row r="27" spans="1:5" ht="12.75">
      <c r="A27" t="s">
        <v>2</v>
      </c>
      <c r="B27" s="1">
        <f aca="true" t="shared" si="3" ref="B27:B85">B26*2^(1/12)</f>
        <v>61.735412657015516</v>
      </c>
      <c r="C27" s="1">
        <f t="shared" si="0"/>
        <v>22.024857593805567</v>
      </c>
      <c r="D27" s="1">
        <f t="shared" si="1"/>
        <v>4.937973072531208</v>
      </c>
      <c r="E27" s="1">
        <f t="shared" si="2"/>
        <v>11.148911448743151</v>
      </c>
    </row>
    <row r="28" spans="1:5" ht="12.75">
      <c r="A28" t="s">
        <v>3</v>
      </c>
      <c r="B28" s="1">
        <f t="shared" si="3"/>
        <v>65.40639132514967</v>
      </c>
      <c r="C28" s="1">
        <f t="shared" si="0"/>
        <v>21.39785265174166</v>
      </c>
      <c r="D28" s="1">
        <f t="shared" si="1"/>
        <v>4.79739856452048</v>
      </c>
      <c r="E28" s="1">
        <f t="shared" si="2"/>
        <v>10.803055522700697</v>
      </c>
    </row>
    <row r="29" spans="1:5" ht="12.75">
      <c r="A29" t="s">
        <v>4</v>
      </c>
      <c r="B29" s="1">
        <f t="shared" si="3"/>
        <v>69.29565774421803</v>
      </c>
      <c r="C29" s="1">
        <f t="shared" si="0"/>
        <v>20.788697323265406</v>
      </c>
      <c r="D29" s="1">
        <f t="shared" si="1"/>
        <v>4.660825939876104</v>
      </c>
      <c r="E29" s="1">
        <f t="shared" si="2"/>
        <v>10.467045443513198</v>
      </c>
    </row>
    <row r="30" spans="1:5" ht="12.75">
      <c r="A30" t="s">
        <v>5</v>
      </c>
      <c r="B30" s="1">
        <f t="shared" si="3"/>
        <v>73.41619197935191</v>
      </c>
      <c r="C30" s="1">
        <f t="shared" si="0"/>
        <v>20.19688346452681</v>
      </c>
      <c r="D30" s="1">
        <f t="shared" si="1"/>
        <v>4.528141272746911</v>
      </c>
      <c r="E30" s="1">
        <f t="shared" si="2"/>
        <v>10.140600919032988</v>
      </c>
    </row>
    <row r="31" spans="1:5" ht="12.75">
      <c r="A31" t="s">
        <v>6</v>
      </c>
      <c r="B31" s="1">
        <f t="shared" si="3"/>
        <v>77.78174593052024</v>
      </c>
      <c r="C31" s="1">
        <f t="shared" si="0"/>
        <v>19.621917397544895</v>
      </c>
      <c r="D31" s="1">
        <f t="shared" si="1"/>
        <v>4.399233880529565</v>
      </c>
      <c r="E31" s="1">
        <f t="shared" si="2"/>
        <v>9.823449636485764</v>
      </c>
    </row>
    <row r="32" spans="1:5" ht="12.75">
      <c r="A32" t="s">
        <v>7</v>
      </c>
      <c r="B32" s="1">
        <f t="shared" si="3"/>
        <v>82.40688922821751</v>
      </c>
      <c r="C32" s="1">
        <f t="shared" si="0"/>
        <v>19.063319498392502</v>
      </c>
      <c r="D32" s="1">
        <f t="shared" si="1"/>
        <v>4.273996231539599</v>
      </c>
      <c r="E32" s="1">
        <f t="shared" si="2"/>
        <v>9.515327035313303</v>
      </c>
    </row>
    <row r="33" spans="1:5" ht="12.75">
      <c r="A33" t="s">
        <v>8</v>
      </c>
      <c r="B33" s="1">
        <f t="shared" si="3"/>
        <v>87.307057858251</v>
      </c>
      <c r="C33" s="1">
        <f t="shared" si="0"/>
        <v>18.52062379710465</v>
      </c>
      <c r="D33" s="1">
        <f t="shared" si="1"/>
        <v>4.152323855310863</v>
      </c>
      <c r="E33" s="1">
        <f t="shared" si="2"/>
        <v>9.215976086482925</v>
      </c>
    </row>
    <row r="34" spans="1:5" ht="12.75">
      <c r="A34" t="s">
        <v>9</v>
      </c>
      <c r="B34" s="1">
        <f t="shared" si="3"/>
        <v>92.49860567790863</v>
      </c>
      <c r="C34" s="1">
        <f t="shared" si="0"/>
        <v>17.99337758897675</v>
      </c>
      <c r="D34" s="1">
        <f t="shared" si="1"/>
        <v>4.0341152554485875</v>
      </c>
      <c r="E34" s="1">
        <f t="shared" si="2"/>
        <v>8.925147078079574</v>
      </c>
    </row>
    <row r="35" spans="1:5" ht="12.75">
      <c r="A35" t="s">
        <v>10</v>
      </c>
      <c r="B35" s="1">
        <f t="shared" si="3"/>
        <v>97.99885899543736</v>
      </c>
      <c r="C35" s="1">
        <f t="shared" si="0"/>
        <v>17.48114105692837</v>
      </c>
      <c r="D35" s="1">
        <f t="shared" si="1"/>
        <v>3.9192718249633405</v>
      </c>
      <c r="E35" s="1">
        <f t="shared" si="2"/>
        <v>8.642597407001688</v>
      </c>
    </row>
    <row r="36" spans="1:5" ht="12.75">
      <c r="A36" t="s">
        <v>11</v>
      </c>
      <c r="B36" s="1">
        <f t="shared" si="3"/>
        <v>103.82617439498632</v>
      </c>
      <c r="C36" s="1">
        <f t="shared" si="0"/>
        <v>16.983486904617614</v>
      </c>
      <c r="D36" s="1">
        <f t="shared" si="1"/>
        <v>3.8076977640152694</v>
      </c>
      <c r="E36" s="1">
        <f t="shared" si="2"/>
        <v>8.368091376587074</v>
      </c>
    </row>
    <row r="37" spans="1:5" ht="12.75">
      <c r="A37" t="s">
        <v>0</v>
      </c>
      <c r="B37" s="1">
        <f t="shared" si="3"/>
        <v>110.00000000000004</v>
      </c>
      <c r="C37" s="1">
        <f t="shared" si="0"/>
        <v>16.499999999999996</v>
      </c>
      <c r="D37" s="1">
        <f t="shared" si="1"/>
        <v>3.6992999999999996</v>
      </c>
      <c r="E37" s="1">
        <f t="shared" si="2"/>
        <v>8.101399999999998</v>
      </c>
    </row>
    <row r="38" spans="1:5" ht="12.75">
      <c r="A38" t="s">
        <v>1</v>
      </c>
      <c r="B38" s="1">
        <f t="shared" si="3"/>
        <v>116.54094037952252</v>
      </c>
      <c r="C38" s="1">
        <f aca="true" t="shared" si="4" ref="C38:C61">C37*2^(-1/24)</f>
        <v>16.030277029034494</v>
      </c>
      <c r="D38" s="1">
        <f t="shared" si="1"/>
        <v>3.593988109909534</v>
      </c>
      <c r="E38" s="1">
        <f t="shared" si="2"/>
        <v>7.842300809215427</v>
      </c>
    </row>
    <row r="39" spans="1:5" ht="12.75">
      <c r="A39" t="s">
        <v>2</v>
      </c>
      <c r="B39" s="1">
        <f t="shared" si="3"/>
        <v>123.47082531403107</v>
      </c>
      <c r="C39" s="1">
        <f t="shared" si="4"/>
        <v>15.57392615924794</v>
      </c>
      <c r="D39" s="1">
        <f t="shared" si="1"/>
        <v>3.4916742449033884</v>
      </c>
      <c r="E39" s="1">
        <f t="shared" si="2"/>
        <v>7.5905776694411635</v>
      </c>
    </row>
    <row r="40" spans="1:5" ht="12.75">
      <c r="A40" t="s">
        <v>3</v>
      </c>
      <c r="B40" s="1">
        <f t="shared" si="3"/>
        <v>130.81278265029937</v>
      </c>
      <c r="C40" s="1">
        <f t="shared" si="4"/>
        <v>15.130566712877073</v>
      </c>
      <c r="D40" s="1">
        <f t="shared" si="1"/>
        <v>3.39227305702704</v>
      </c>
      <c r="E40" s="1">
        <f t="shared" si="2"/>
        <v>7.346020598822992</v>
      </c>
    </row>
    <row r="41" spans="1:5" ht="12.75">
      <c r="A41" t="s">
        <v>4</v>
      </c>
      <c r="B41" s="1">
        <f t="shared" si="3"/>
        <v>138.5913154884361</v>
      </c>
      <c r="C41" s="1">
        <f t="shared" si="4"/>
        <v>14.699828849315596</v>
      </c>
      <c r="D41" s="1">
        <f t="shared" si="1"/>
        <v>3.2957016280165568</v>
      </c>
      <c r="E41" s="1">
        <f t="shared" si="2"/>
        <v>7.108425593282483</v>
      </c>
    </row>
    <row r="42" spans="1:5" ht="12.75">
      <c r="A42" t="s">
        <v>5</v>
      </c>
      <c r="B42" s="1">
        <f t="shared" si="3"/>
        <v>146.83238395870384</v>
      </c>
      <c r="C42" s="1">
        <f t="shared" si="4"/>
        <v>14.281353256601356</v>
      </c>
      <c r="D42" s="1">
        <f t="shared" si="1"/>
        <v>3.201879400130024</v>
      </c>
      <c r="E42" s="1">
        <f t="shared" si="2"/>
        <v>6.877594456341308</v>
      </c>
    </row>
    <row r="43" spans="1:5" ht="12.75">
      <c r="A43" t="s">
        <v>6</v>
      </c>
      <c r="B43" s="1">
        <f t="shared" si="3"/>
        <v>155.56349186104052</v>
      </c>
      <c r="C43" s="1">
        <f t="shared" si="4"/>
        <v>13.874790851686287</v>
      </c>
      <c r="D43" s="1">
        <f t="shared" si="1"/>
        <v>3.1107281089480656</v>
      </c>
      <c r="E43" s="1">
        <f t="shared" si="2"/>
        <v>6.6533346337901556</v>
      </c>
    </row>
    <row r="44" spans="1:5" ht="12.75">
      <c r="A44" t="s">
        <v>7</v>
      </c>
      <c r="B44" s="1">
        <f t="shared" si="3"/>
        <v>164.81377845643505</v>
      </c>
      <c r="C44" s="1">
        <f t="shared" si="4"/>
        <v>13.47980248923907</v>
      </c>
      <c r="D44" s="1">
        <f t="shared" si="1"/>
        <v>3.0221717180873995</v>
      </c>
      <c r="E44" s="1">
        <f t="shared" si="2"/>
        <v>6.435459053064271</v>
      </c>
    </row>
    <row r="45" spans="1:5" ht="12.75">
      <c r="A45" t="s">
        <v>8</v>
      </c>
      <c r="B45" s="1">
        <f t="shared" si="3"/>
        <v>174.61411571650203</v>
      </c>
      <c r="C45" s="1">
        <f t="shared" si="4"/>
        <v>13.096058678737641</v>
      </c>
      <c r="D45" s="1">
        <f t="shared" si="1"/>
        <v>2.9361363557729794</v>
      </c>
      <c r="E45" s="1">
        <f t="shared" si="2"/>
        <v>6.223785967191683</v>
      </c>
    </row>
    <row r="46" spans="1:5" ht="12.75">
      <c r="A46" t="s">
        <v>9</v>
      </c>
      <c r="B46" s="1">
        <f t="shared" si="3"/>
        <v>184.99721135581729</v>
      </c>
      <c r="C46" s="1">
        <f t="shared" si="4"/>
        <v>12.723239309615508</v>
      </c>
      <c r="D46" s="1">
        <f t="shared" si="1"/>
        <v>2.852550253215797</v>
      </c>
      <c r="E46" s="1">
        <f t="shared" si="2"/>
        <v>6.018138803183914</v>
      </c>
    </row>
    <row r="47" spans="1:5" ht="12.75">
      <c r="A47" t="s">
        <v>10</v>
      </c>
      <c r="B47" s="1">
        <f t="shared" si="3"/>
        <v>195.99771799087475</v>
      </c>
      <c r="C47" s="1">
        <f t="shared" si="4"/>
        <v>12.361033384232618</v>
      </c>
      <c r="D47" s="1">
        <f t="shared" si="1"/>
        <v>2.771343684744953</v>
      </c>
      <c r="E47" s="1">
        <f t="shared" si="2"/>
        <v>5.818346014742712</v>
      </c>
    </row>
    <row r="48" spans="1:5" ht="12.75">
      <c r="A48" t="s">
        <v>11</v>
      </c>
      <c r="B48" s="1">
        <f t="shared" si="3"/>
        <v>207.65234878997268</v>
      </c>
      <c r="C48" s="1">
        <f t="shared" si="4"/>
        <v>12.009138758448042</v>
      </c>
      <c r="D48" s="1">
        <f t="shared" si="1"/>
        <v>2.6924489096440514</v>
      </c>
      <c r="E48" s="1">
        <f t="shared" si="2"/>
        <v>5.6242409391599395</v>
      </c>
    </row>
    <row r="49" spans="1:5" ht="12.75">
      <c r="A49" t="s">
        <v>0</v>
      </c>
      <c r="B49" s="1">
        <f t="shared" si="3"/>
        <v>220.0000000000001</v>
      </c>
      <c r="C49" s="1">
        <f t="shared" si="4"/>
        <v>11.66726188957803</v>
      </c>
      <c r="D49" s="1">
        <f t="shared" si="1"/>
        <v>2.6158001156433945</v>
      </c>
      <c r="E49" s="1">
        <f t="shared" si="2"/>
        <v>5.435661658291242</v>
      </c>
    </row>
    <row r="50" spans="1:5" ht="12.75">
      <c r="A50" t="s">
        <v>1</v>
      </c>
      <c r="B50" s="1">
        <f t="shared" si="3"/>
        <v>233.08188075904508</v>
      </c>
      <c r="C50" s="1">
        <f t="shared" si="4"/>
        <v>11.335117591529231</v>
      </c>
      <c r="D50" s="1">
        <f t="shared" si="1"/>
        <v>2.5413333640208537</v>
      </c>
      <c r="E50" s="1">
        <f t="shared" si="2"/>
        <v>5.252450863487524</v>
      </c>
    </row>
    <row r="51" spans="1:5" ht="12.75">
      <c r="A51" t="s">
        <v>2</v>
      </c>
      <c r="B51" s="1">
        <f t="shared" si="3"/>
        <v>246.9416506280622</v>
      </c>
      <c r="C51" s="1">
        <f t="shared" si="4"/>
        <v>11.01242879690278</v>
      </c>
      <c r="D51" s="1">
        <f t="shared" si="1"/>
        <v>2.4689865362656036</v>
      </c>
      <c r="E51" s="1">
        <f t="shared" si="2"/>
        <v>5.074455724371573</v>
      </c>
    </row>
    <row r="52" spans="1:5" ht="12.75">
      <c r="A52" t="s">
        <v>3</v>
      </c>
      <c r="B52" s="1">
        <f t="shared" si="3"/>
        <v>261.6255653005988</v>
      </c>
      <c r="C52" s="1">
        <f t="shared" si="4"/>
        <v>10.698926325870826</v>
      </c>
      <c r="D52" s="1">
        <f t="shared" si="1"/>
        <v>2.3986992822602393</v>
      </c>
      <c r="E52" s="1">
        <f t="shared" si="2"/>
        <v>4.901527761350347</v>
      </c>
    </row>
    <row r="53" spans="1:5" ht="12.75">
      <c r="A53" t="s">
        <v>4</v>
      </c>
      <c r="B53" s="1">
        <f t="shared" si="3"/>
        <v>277.1826309768723</v>
      </c>
      <c r="C53" s="1">
        <f t="shared" si="4"/>
        <v>10.3943486616327</v>
      </c>
      <c r="D53" s="1">
        <f t="shared" si="1"/>
        <v>2.3304129699380516</v>
      </c>
      <c r="E53" s="1">
        <f t="shared" si="2"/>
        <v>4.7335227217565965</v>
      </c>
    </row>
    <row r="54" spans="1:5" ht="12.75">
      <c r="A54" t="s">
        <v>5</v>
      </c>
      <c r="B54" s="1">
        <f t="shared" si="3"/>
        <v>293.6647679174078</v>
      </c>
      <c r="C54" s="1">
        <f t="shared" si="4"/>
        <v>10.098441732263401</v>
      </c>
      <c r="D54" s="1">
        <f t="shared" si="1"/>
        <v>2.2640706363734546</v>
      </c>
      <c r="E54" s="1">
        <f t="shared" si="2"/>
        <v>4.570300459516492</v>
      </c>
    </row>
    <row r="55" spans="1:5" ht="12.75">
      <c r="A55" t="s">
        <v>6</v>
      </c>
      <c r="B55" s="1">
        <f t="shared" si="3"/>
        <v>311.1269837220812</v>
      </c>
      <c r="C55" s="1">
        <f t="shared" si="4"/>
        <v>9.810958698772444</v>
      </c>
      <c r="D55" s="1">
        <f t="shared" si="1"/>
        <v>2.199616940264782</v>
      </c>
      <c r="E55" s="1">
        <f t="shared" si="2"/>
        <v>4.41172481824288</v>
      </c>
    </row>
    <row r="56" spans="1:5" ht="12.75">
      <c r="A56" t="s">
        <v>7</v>
      </c>
      <c r="B56" s="1">
        <f t="shared" si="3"/>
        <v>329.62755691287026</v>
      </c>
      <c r="C56" s="1">
        <f t="shared" si="4"/>
        <v>9.531659749196248</v>
      </c>
      <c r="D56" s="1">
        <f t="shared" si="1"/>
        <v>2.136998115769799</v>
      </c>
      <c r="E56" s="1">
        <f t="shared" si="2"/>
        <v>4.25766351765665</v>
      </c>
    </row>
    <row r="57" spans="1:5" ht="12.75">
      <c r="A57" t="s">
        <v>8</v>
      </c>
      <c r="B57" s="1">
        <f t="shared" si="3"/>
        <v>349.2282314330042</v>
      </c>
      <c r="C57" s="1">
        <f t="shared" si="4"/>
        <v>9.260311898552322</v>
      </c>
      <c r="D57" s="1">
        <f t="shared" si="1"/>
        <v>2.0761619276554306</v>
      </c>
      <c r="E57" s="1">
        <f t="shared" si="2"/>
        <v>4.107988043241461</v>
      </c>
    </row>
    <row r="58" spans="1:5" ht="12.75">
      <c r="A58" t="s">
        <v>9</v>
      </c>
      <c r="B58" s="1">
        <f t="shared" si="3"/>
        <v>369.9944227116348</v>
      </c>
      <c r="C58" s="1">
        <f t="shared" si="4"/>
        <v>8.996688794488371</v>
      </c>
      <c r="D58" s="1">
        <f t="shared" si="1"/>
        <v>2.017057627724293</v>
      </c>
      <c r="E58" s="1">
        <f t="shared" si="2"/>
        <v>3.962573539039785</v>
      </c>
    </row>
    <row r="59" spans="1:5" ht="12.75">
      <c r="A59" t="s">
        <v>10</v>
      </c>
      <c r="B59" s="1">
        <f t="shared" si="3"/>
        <v>391.9954359817497</v>
      </c>
      <c r="C59" s="1">
        <f t="shared" si="4"/>
        <v>8.74057052846418</v>
      </c>
      <c r="D59" s="1">
        <f t="shared" si="1"/>
        <v>1.9596359124816694</v>
      </c>
      <c r="E59" s="1">
        <f t="shared" si="2"/>
        <v>3.821298703500842</v>
      </c>
    </row>
    <row r="60" spans="1:5" ht="12.75">
      <c r="A60" t="s">
        <v>11</v>
      </c>
      <c r="B60" s="1">
        <f t="shared" si="3"/>
        <v>415.3046975799456</v>
      </c>
      <c r="C60" s="1">
        <f t="shared" si="4"/>
        <v>8.491743452308803</v>
      </c>
      <c r="D60" s="1">
        <f t="shared" si="1"/>
        <v>1.9038488820076338</v>
      </c>
      <c r="E60" s="1">
        <f t="shared" si="2"/>
        <v>3.6840456882935353</v>
      </c>
    </row>
    <row r="61" spans="1:5" ht="12.75">
      <c r="A61" t="s">
        <v>0</v>
      </c>
      <c r="B61" s="1">
        <f t="shared" si="3"/>
        <v>440.0000000000005</v>
      </c>
      <c r="C61" s="1">
        <f t="shared" si="4"/>
        <v>8.249999999999995</v>
      </c>
      <c r="D61" s="1">
        <f t="shared" si="1"/>
        <v>1.849649999999999</v>
      </c>
      <c r="E61" s="1">
        <f t="shared" si="2"/>
        <v>3.5506999999999973</v>
      </c>
    </row>
    <row r="62" spans="1:5" ht="12.75">
      <c r="A62" t="s">
        <v>1</v>
      </c>
      <c r="B62" s="1">
        <f t="shared" si="3"/>
        <v>466.1637615180905</v>
      </c>
      <c r="C62" s="1">
        <f>C61*2^(-1/24)</f>
        <v>8.015138514517243</v>
      </c>
      <c r="D62" s="1">
        <f t="shared" si="1"/>
        <v>1.796994054954766</v>
      </c>
      <c r="E62" s="1">
        <f t="shared" si="2"/>
        <v>3.4211504046077117</v>
      </c>
    </row>
    <row r="63" spans="1:5" ht="12.75">
      <c r="A63" t="s">
        <v>2</v>
      </c>
      <c r="B63" s="1">
        <f t="shared" si="3"/>
        <v>493.88330125612475</v>
      </c>
      <c r="C63" s="1">
        <f aca="true" t="shared" si="5" ref="C63:C85">C62*2^(-1/24)</f>
        <v>7.786963079623966</v>
      </c>
      <c r="D63" s="1">
        <f t="shared" si="1"/>
        <v>1.7458371224516933</v>
      </c>
      <c r="E63" s="1">
        <f t="shared" si="2"/>
        <v>3.29528883472058</v>
      </c>
    </row>
    <row r="64" spans="1:5" ht="12.75">
      <c r="A64" t="s">
        <v>3</v>
      </c>
      <c r="B64" s="1">
        <f t="shared" si="3"/>
        <v>523.2511306011979</v>
      </c>
      <c r="C64" s="1">
        <f t="shared" si="5"/>
        <v>7.565283356438533</v>
      </c>
      <c r="D64" s="1">
        <f t="shared" si="1"/>
        <v>1.6961365285135193</v>
      </c>
      <c r="E64" s="1">
        <f t="shared" si="2"/>
        <v>3.1730102994114944</v>
      </c>
    </row>
    <row r="65" spans="1:5" ht="12.75">
      <c r="A65" t="s">
        <v>4</v>
      </c>
      <c r="B65" s="1">
        <f t="shared" si="3"/>
        <v>554.365261953745</v>
      </c>
      <c r="C65" s="1">
        <f t="shared" si="5"/>
        <v>7.349914424657794</v>
      </c>
      <c r="D65" s="1">
        <f t="shared" si="1"/>
        <v>1.6478508140082775</v>
      </c>
      <c r="E65" s="1">
        <f t="shared" si="2"/>
        <v>3.05421279664124</v>
      </c>
    </row>
    <row r="66" spans="1:5" ht="12.75">
      <c r="A66" t="s">
        <v>5</v>
      </c>
      <c r="B66" s="1">
        <f t="shared" si="3"/>
        <v>587.3295358348159</v>
      </c>
      <c r="C66" s="1">
        <f t="shared" si="5"/>
        <v>7.1406766283006755</v>
      </c>
      <c r="D66" s="1">
        <f t="shared" si="1"/>
        <v>1.6009397000650116</v>
      </c>
      <c r="E66" s="1">
        <f t="shared" si="2"/>
        <v>2.9387972281706523</v>
      </c>
    </row>
    <row r="67" spans="1:5" ht="12.75">
      <c r="A67" t="s">
        <v>6</v>
      </c>
      <c r="B67" s="1">
        <f t="shared" si="3"/>
        <v>622.2539674441628</v>
      </c>
      <c r="C67" s="1">
        <f t="shared" si="5"/>
        <v>6.937395425843141</v>
      </c>
      <c r="D67" s="1">
        <f t="shared" si="1"/>
        <v>1.5553640544740321</v>
      </c>
      <c r="E67" s="1">
        <f t="shared" si="2"/>
        <v>2.8266673168950764</v>
      </c>
    </row>
    <row r="68" spans="1:5" ht="12.75">
      <c r="A68" t="s">
        <v>7</v>
      </c>
      <c r="B68" s="1">
        <f t="shared" si="3"/>
        <v>659.2551138257409</v>
      </c>
      <c r="C68" s="1">
        <f t="shared" si="5"/>
        <v>6.739901244619532</v>
      </c>
      <c r="D68" s="1">
        <f t="shared" si="1"/>
        <v>1.5110858590436993</v>
      </c>
      <c r="E68" s="1">
        <f t="shared" si="2"/>
        <v>2.7177295265321337</v>
      </c>
    </row>
    <row r="69" spans="1:5" ht="12.75">
      <c r="A69" t="s">
        <v>8</v>
      </c>
      <c r="B69" s="1">
        <f t="shared" si="3"/>
        <v>698.4564628660089</v>
      </c>
      <c r="C69" s="1">
        <f t="shared" si="5"/>
        <v>6.548029339368818</v>
      </c>
      <c r="D69" s="1">
        <f t="shared" si="1"/>
        <v>1.468068177886489</v>
      </c>
      <c r="E69" s="1">
        <f t="shared" si="2"/>
        <v>2.61189298359584</v>
      </c>
    </row>
    <row r="70" spans="1:5" ht="12.75">
      <c r="A70" t="s">
        <v>9</v>
      </c>
      <c r="B70" s="1">
        <f t="shared" si="3"/>
        <v>739.98884542327</v>
      </c>
      <c r="C70" s="1">
        <f t="shared" si="5"/>
        <v>6.361619654807751</v>
      </c>
      <c r="D70" s="1">
        <f t="shared" si="1"/>
        <v>1.426275126607898</v>
      </c>
      <c r="E70" s="1">
        <f t="shared" si="2"/>
        <v>2.5090694015919555</v>
      </c>
    </row>
    <row r="71" spans="1:5" ht="12.75">
      <c r="A71" t="s">
        <v>10</v>
      </c>
      <c r="B71" s="1">
        <f t="shared" si="3"/>
        <v>783.9908719634999</v>
      </c>
      <c r="C71" s="1">
        <f t="shared" si="5"/>
        <v>6.180516692116306</v>
      </c>
      <c r="D71" s="1">
        <f t="shared" si="1"/>
        <v>1.3856718423724759</v>
      </c>
      <c r="E71" s="1">
        <f t="shared" si="2"/>
        <v>2.4091730073713546</v>
      </c>
    </row>
    <row r="72" spans="1:5" ht="12.75">
      <c r="A72" t="s">
        <v>11</v>
      </c>
      <c r="B72" s="1">
        <f t="shared" si="3"/>
        <v>830.6093951598917</v>
      </c>
      <c r="C72" s="1">
        <f t="shared" si="5"/>
        <v>6.0045693792240185</v>
      </c>
      <c r="D72" s="1">
        <f t="shared" si="1"/>
        <v>1.346224454822025</v>
      </c>
      <c r="E72" s="1">
        <f t="shared" si="2"/>
        <v>2.3121204695799684</v>
      </c>
    </row>
    <row r="73" spans="1:5" ht="12.75">
      <c r="A73" t="s">
        <v>0</v>
      </c>
      <c r="B73" s="1">
        <f t="shared" si="3"/>
        <v>880.0000000000016</v>
      </c>
      <c r="C73" s="1">
        <f t="shared" si="5"/>
        <v>5.833630944789013</v>
      </c>
      <c r="D73" s="1">
        <f t="shared" si="1"/>
        <v>1.3079000578216966</v>
      </c>
      <c r="E73" s="1">
        <f t="shared" si="2"/>
        <v>2.2178308291456195</v>
      </c>
    </row>
    <row r="74" spans="1:5" ht="12.75">
      <c r="A74" t="s">
        <v>1</v>
      </c>
      <c r="B74" s="1">
        <f t="shared" si="3"/>
        <v>932.3275230361816</v>
      </c>
      <c r="C74" s="1">
        <f t="shared" si="5"/>
        <v>5.667558795764613</v>
      </c>
      <c r="D74" s="1">
        <f t="shared" si="1"/>
        <v>1.2706666820104262</v>
      </c>
      <c r="E74" s="1">
        <f t="shared" si="2"/>
        <v>2.1262254317437606</v>
      </c>
    </row>
    <row r="75" spans="1:5" ht="12.75">
      <c r="A75" t="s">
        <v>2</v>
      </c>
      <c r="B75" s="1">
        <f t="shared" si="3"/>
        <v>987.7666025122501</v>
      </c>
      <c r="C75" s="1">
        <f t="shared" si="5"/>
        <v>5.506214398451387</v>
      </c>
      <c r="D75" s="1">
        <f t="shared" si="1"/>
        <v>1.2344932681328011</v>
      </c>
      <c r="E75" s="1">
        <f t="shared" si="2"/>
        <v>2.037227862185785</v>
      </c>
    </row>
    <row r="76" spans="1:5" ht="12.75">
      <c r="A76" t="s">
        <v>3</v>
      </c>
      <c r="B76" s="1">
        <f t="shared" si="3"/>
        <v>1046.5022612023965</v>
      </c>
      <c r="C76" s="1">
        <f t="shared" si="5"/>
        <v>5.349463162935411</v>
      </c>
      <c r="D76" s="1">
        <f t="shared" si="1"/>
        <v>1.1993496411301192</v>
      </c>
      <c r="E76" s="1">
        <f t="shared" si="2"/>
        <v>1.9507638806751726</v>
      </c>
    </row>
    <row r="77" spans="1:5" ht="12.75">
      <c r="A77" t="s">
        <v>4</v>
      </c>
      <c r="B77" s="1">
        <f t="shared" si="3"/>
        <v>1108.7305239074906</v>
      </c>
      <c r="C77" s="1">
        <f t="shared" si="5"/>
        <v>5.197174330816348</v>
      </c>
      <c r="D77" s="1">
        <f t="shared" si="1"/>
        <v>1.1652064849690253</v>
      </c>
      <c r="E77" s="1">
        <f t="shared" si="2"/>
        <v>1.8667613608782974</v>
      </c>
    </row>
    <row r="78" spans="1:5" ht="12.75">
      <c r="A78" t="s">
        <v>5</v>
      </c>
      <c r="B78" s="1">
        <f t="shared" si="3"/>
        <v>1174.6590716696326</v>
      </c>
      <c r="C78" s="1">
        <f t="shared" si="5"/>
        <v>5.049220866131699</v>
      </c>
      <c r="D78" s="1">
        <f t="shared" si="1"/>
        <v>1.1320353181867269</v>
      </c>
      <c r="E78" s="1">
        <f t="shared" si="2"/>
        <v>1.785150229758245</v>
      </c>
    </row>
    <row r="79" spans="1:5" ht="12.75">
      <c r="A79" t="s">
        <v>6</v>
      </c>
      <c r="B79" s="1">
        <f t="shared" si="3"/>
        <v>1244.5079348883262</v>
      </c>
      <c r="C79" s="1">
        <f t="shared" si="5"/>
        <v>4.90547934938622</v>
      </c>
      <c r="D79" s="1">
        <f t="shared" si="1"/>
        <v>1.0998084701323907</v>
      </c>
      <c r="E79" s="1">
        <f t="shared" si="2"/>
        <v>1.7058624091214387</v>
      </c>
    </row>
    <row r="80" spans="1:5" ht="12.75">
      <c r="A80" t="s">
        <v>7</v>
      </c>
      <c r="B80" s="1">
        <f t="shared" si="3"/>
        <v>1318.5102276514824</v>
      </c>
      <c r="C80" s="1">
        <f t="shared" si="5"/>
        <v>4.765829874598122</v>
      </c>
      <c r="D80" s="1">
        <f t="shared" si="1"/>
        <v>1.068499057884899</v>
      </c>
      <c r="E80" s="1">
        <f t="shared" si="2"/>
        <v>1.628831758828324</v>
      </c>
    </row>
    <row r="81" spans="1:5" ht="12.75">
      <c r="A81" t="s">
        <v>8</v>
      </c>
      <c r="B81" s="1">
        <f t="shared" si="3"/>
        <v>1396.9129257320185</v>
      </c>
      <c r="C81" s="1">
        <f t="shared" si="5"/>
        <v>4.630155949276159</v>
      </c>
      <c r="D81" s="1">
        <f t="shared" si="1"/>
        <v>1.0380809638277149</v>
      </c>
      <c r="E81" s="1">
        <f t="shared" si="2"/>
        <v>1.5539940216207295</v>
      </c>
    </row>
    <row r="82" spans="1:5" ht="12.75">
      <c r="A82" t="s">
        <v>9</v>
      </c>
      <c r="B82" s="1">
        <f t="shared" si="3"/>
        <v>1479.9776908465408</v>
      </c>
      <c r="C82" s="1">
        <f t="shared" si="5"/>
        <v>4.498344397244184</v>
      </c>
      <c r="D82" s="1">
        <f t="shared" si="1"/>
        <v>1.008528813862146</v>
      </c>
      <c r="E82" s="1">
        <f t="shared" si="2"/>
        <v>1.4812867695198917</v>
      </c>
    </row>
    <row r="83" spans="1:5" ht="12.75">
      <c r="A83" t="s">
        <v>10</v>
      </c>
      <c r="B83" s="1">
        <f t="shared" si="3"/>
        <v>1567.9817439270007</v>
      </c>
      <c r="C83" s="1">
        <f t="shared" si="5"/>
        <v>4.370285264232089</v>
      </c>
      <c r="D83" s="1">
        <f t="shared" si="1"/>
        <v>0.9798179562408343</v>
      </c>
      <c r="E83" s="1">
        <f t="shared" si="2"/>
        <v>1.4106493517504202</v>
      </c>
    </row>
    <row r="84" spans="1:5" ht="12.75">
      <c r="A84" t="s">
        <v>11</v>
      </c>
      <c r="B84" s="1">
        <f t="shared" si="3"/>
        <v>1661.2187903197844</v>
      </c>
      <c r="C84" s="1">
        <f t="shared" si="5"/>
        <v>4.245871726154401</v>
      </c>
      <c r="D84" s="1">
        <f t="shared" si="1"/>
        <v>0.9519244410038167</v>
      </c>
      <c r="E84" s="1">
        <f t="shared" si="2"/>
        <v>1.3420228441467676</v>
      </c>
    </row>
    <row r="85" spans="1:5" ht="12.75">
      <c r="A85" t="s">
        <v>0</v>
      </c>
      <c r="B85" s="1">
        <f t="shared" si="3"/>
        <v>1760.000000000004</v>
      </c>
      <c r="C85" s="1">
        <f t="shared" si="5"/>
        <v>4.1249999999999964</v>
      </c>
      <c r="D85" s="1">
        <f t="shared" si="1"/>
        <v>0.9248249999999992</v>
      </c>
      <c r="E85" s="1">
        <f t="shared" si="2"/>
        <v>1.2753499999999978</v>
      </c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JB7758</dc:creator>
  <cp:keywords/>
  <dc:description/>
  <cp:lastModifiedBy>John J. Breen</cp:lastModifiedBy>
  <dcterms:created xsi:type="dcterms:W3CDTF">1998-03-30T22:28:42Z</dcterms:created>
  <dcterms:modified xsi:type="dcterms:W3CDTF">2001-11-11T22:41:00Z</dcterms:modified>
  <cp:category/>
  <cp:version/>
  <cp:contentType/>
  <cp:contentStatus/>
</cp:coreProperties>
</file>